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vzenz\Documents\Holz\00_Redaktion_HolzWerken\03_zK_AD\STEHSATZ HW XXX Bilderrahmen Teil 2\+++zK\"/>
    </mc:Choice>
  </mc:AlternateContent>
  <xr:revisionPtr revIDLastSave="0" documentId="13_ncr:1_{02A76D52-68BF-46EF-83A2-5EB7373DDBF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Tabelle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2" i="1" l="1"/>
  <c r="G12" i="1" s="1"/>
  <c r="H12" i="1"/>
  <c r="F12" i="1" s="1"/>
  <c r="I11" i="1"/>
  <c r="G11" i="1" s="1"/>
  <c r="M11" i="1" s="1"/>
  <c r="N11" i="1" s="1"/>
  <c r="H11" i="1"/>
  <c r="F11" i="1" s="1"/>
  <c r="I10" i="1"/>
  <c r="G10" i="1" s="1"/>
  <c r="H10" i="1"/>
  <c r="F10" i="1" s="1"/>
  <c r="I9" i="1"/>
  <c r="G9" i="1" s="1"/>
  <c r="H9" i="1"/>
  <c r="F9" i="1" s="1"/>
  <c r="I8" i="1"/>
  <c r="G8" i="1" s="1"/>
  <c r="H8" i="1"/>
  <c r="F8" i="1" s="1"/>
  <c r="I7" i="1"/>
  <c r="G7" i="1" s="1"/>
  <c r="H7" i="1"/>
  <c r="F7" i="1" s="1"/>
  <c r="I6" i="1"/>
  <c r="G6" i="1" s="1"/>
  <c r="H6" i="1"/>
  <c r="F6" i="1" s="1"/>
  <c r="E6" i="1" l="1"/>
  <c r="K10" i="1"/>
  <c r="L10" i="1" s="1"/>
  <c r="M12" i="1"/>
  <c r="N12" i="1" s="1"/>
  <c r="E12" i="1"/>
  <c r="D12" i="1"/>
  <c r="K12" i="1"/>
  <c r="L12" i="1" s="1"/>
  <c r="E7" i="1"/>
  <c r="M7" i="1"/>
  <c r="N7" i="1" s="1"/>
  <c r="M8" i="1"/>
  <c r="N8" i="1" s="1"/>
  <c r="E8" i="1"/>
  <c r="K9" i="1"/>
  <c r="L9" i="1" s="1"/>
  <c r="D9" i="1"/>
  <c r="M9" i="1"/>
  <c r="N9" i="1" s="1"/>
  <c r="E9" i="1"/>
  <c r="K11" i="1"/>
  <c r="L11" i="1" s="1"/>
  <c r="D11" i="1"/>
  <c r="K7" i="1"/>
  <c r="L7" i="1" s="1"/>
  <c r="D7" i="1"/>
  <c r="K8" i="1"/>
  <c r="L8" i="1" s="1"/>
  <c r="D8" i="1"/>
  <c r="M10" i="1"/>
  <c r="N10" i="1" s="1"/>
  <c r="E10" i="1"/>
  <c r="D6" i="1"/>
  <c r="K6" i="1"/>
  <c r="L6" i="1" s="1"/>
  <c r="M6" i="1"/>
  <c r="N6" i="1" s="1"/>
  <c r="E11" i="1"/>
  <c r="D10" i="1"/>
</calcChain>
</file>

<file path=xl/sharedStrings.xml><?xml version="1.0" encoding="utf-8"?>
<sst xmlns="http://schemas.openxmlformats.org/spreadsheetml/2006/main" count="37" uniqueCount="32">
  <si>
    <t>Bild</t>
  </si>
  <si>
    <t>Passepartoutausschnitt</t>
  </si>
  <si>
    <t>Passepartout außen</t>
  </si>
  <si>
    <t>Rahmen außen</t>
  </si>
  <si>
    <t xml:space="preserve">Sichtbarer Passepartoutrand </t>
  </si>
  <si>
    <t>Anzeichnen Passepartout</t>
  </si>
  <si>
    <t>Rahmenbreite</t>
  </si>
  <si>
    <t>Breite</t>
  </si>
  <si>
    <t>Höhe</t>
  </si>
  <si>
    <t xml:space="preserve">Breite </t>
  </si>
  <si>
    <t>Von links</t>
  </si>
  <si>
    <t>Von unten</t>
  </si>
  <si>
    <t>Falztiefe</t>
  </si>
  <si>
    <t>Luft rundum im Falz</t>
  </si>
  <si>
    <t>Überdeckung Bildrand</t>
  </si>
  <si>
    <t>Alle Angaben in mm</t>
  </si>
  <si>
    <t>Eingaben in Grün</t>
  </si>
  <si>
    <t>Ergebnisse in Rot</t>
  </si>
  <si>
    <t>Beispielbild 1</t>
  </si>
  <si>
    <t>Beispielbild 2</t>
  </si>
  <si>
    <t>Beispielbild 3</t>
  </si>
  <si>
    <t>Beispielbild 4</t>
  </si>
  <si>
    <t>Beispielbild 5</t>
  </si>
  <si>
    <t>Beispielbild 6</t>
  </si>
  <si>
    <t>Beispielbild 7</t>
  </si>
  <si>
    <t>Passepartoutstärke (*)</t>
  </si>
  <si>
    <t>Anhebung Mitte (**)</t>
  </si>
  <si>
    <t xml:space="preserve"> </t>
  </si>
  <si>
    <t>(*) Wegen des 45°-Schrägschnitts wirkt sich die Papierstärke auf die Größe des Passepartoutausschnitts aus.</t>
  </si>
  <si>
    <t>(**) Damit das Auge das Bild optisch mittig wahrnimmt, wird das Bild in der Bilderrahmung oft etwas nach oben verschoben – üblich sind 5 - 30 mm. Der obere Passepartoutrand wird um diesen Wert schmäler, der untere dementsprechend breiter. Horizontale Ränder bleiben gleich.
Diese optische Zentrierung wirkt vor allem bei hochformatigen Bildern.</t>
  </si>
  <si>
    <t xml:space="preserve">Bilderrahmen Rechner </t>
  </si>
  <si>
    <t>Die Berechnungs-Hilfe zum Artikel "Rahmenprogramm fürs Bild" von Willi Heubner, HolzWerken-Ausgabe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</si>
</sst>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</font>
    <font>
      <b/>
      <sz val="11"/>
      <color theme="1"/>
      <name val="Officina Serif ITC Pro Book"/>
      <family val="1"/>
    </font>
    <font>
      <sz val="11"/>
      <color theme="1"/>
      <name val="Officina Serif ITC Pro Book"/>
      <family val="1"/>
    </font>
    <font>
      <sz val="11"/>
      <color rgb="FF00A933"/>
      <name val="Officina Serif ITC Pro Book"/>
      <family val="1"/>
    </font>
    <font>
      <sz val="11"/>
      <color rgb="FFFF4000"/>
      <name val="Officina Serif ITC Pro Book"/>
      <family val="1"/>
    </font>
    <font>
      <sz val="11"/>
      <name val="Officina Serif ITC Pro Book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666699"/>
      <rgbColor rgb="FF969696"/>
      <rgbColor rgb="FF003366"/>
      <rgbColor rgb="FF00A933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"/>
  <sheetViews>
    <sheetView tabSelected="1" zoomScale="130" zoomScaleNormal="130" workbookViewId="0">
      <selection activeCell="H15" sqref="H15"/>
    </sheetView>
  </sheetViews>
  <sheetFormatPr baseColWidth="10" defaultColWidth="10.7109375" defaultRowHeight="15" x14ac:dyDescent="0.25"/>
  <cols>
    <col min="1" max="1" width="20.7109375" bestFit="1" customWidth="1"/>
    <col min="10" max="10" width="18.28515625" customWidth="1"/>
    <col min="15" max="15" width="18.85546875" customWidth="1"/>
  </cols>
  <sheetData>
    <row r="1" spans="1:14" x14ac:dyDescent="0.25">
      <c r="A1" s="13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7" t="s">
        <v>31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s="1" customFormat="1" ht="33.950000000000003" customHeight="1" x14ac:dyDescent="0.25">
      <c r="A4" s="3"/>
      <c r="B4" s="19" t="s">
        <v>0</v>
      </c>
      <c r="C4" s="19"/>
      <c r="D4" s="20" t="s">
        <v>3</v>
      </c>
      <c r="E4" s="20"/>
      <c r="F4" s="20" t="s">
        <v>2</v>
      </c>
      <c r="G4" s="20"/>
      <c r="H4" s="20" t="s">
        <v>1</v>
      </c>
      <c r="I4" s="20"/>
      <c r="J4" s="4" t="s">
        <v>4</v>
      </c>
      <c r="K4" s="20" t="s">
        <v>5</v>
      </c>
      <c r="L4" s="20"/>
      <c r="M4" s="20"/>
      <c r="N4" s="20"/>
    </row>
    <row r="5" spans="1:14" x14ac:dyDescent="0.25">
      <c r="A5" s="5"/>
      <c r="B5" s="6" t="s">
        <v>7</v>
      </c>
      <c r="C5" s="6" t="s">
        <v>8</v>
      </c>
      <c r="D5" s="7" t="s">
        <v>9</v>
      </c>
      <c r="E5" s="7" t="s">
        <v>8</v>
      </c>
      <c r="F5" s="7" t="s">
        <v>9</v>
      </c>
      <c r="G5" s="7" t="s">
        <v>8</v>
      </c>
      <c r="H5" s="7" t="s">
        <v>9</v>
      </c>
      <c r="I5" s="7" t="s">
        <v>8</v>
      </c>
      <c r="J5" s="6"/>
      <c r="K5" s="16" t="s">
        <v>10</v>
      </c>
      <c r="L5" s="16"/>
      <c r="M5" s="16" t="s">
        <v>11</v>
      </c>
      <c r="N5" s="16"/>
    </row>
    <row r="6" spans="1:14" x14ac:dyDescent="0.25">
      <c r="A6" s="5" t="s">
        <v>18</v>
      </c>
      <c r="B6" s="6">
        <v>300</v>
      </c>
      <c r="C6" s="6">
        <v>240</v>
      </c>
      <c r="D6" s="8">
        <f t="shared" ref="D6:E12" si="0">F6+2*($B$14-$B$15+$B$16)</f>
        <v>422</v>
      </c>
      <c r="E6" s="8">
        <f t="shared" si="0"/>
        <v>362</v>
      </c>
      <c r="F6" s="8">
        <f t="shared" ref="F6:F12" si="1">H6+2*(J6+$B$15-$B$16)</f>
        <v>385</v>
      </c>
      <c r="G6" s="8">
        <f t="shared" ref="G6:G12" si="2">I6+2*(J6+$B$15-$B$16)</f>
        <v>325</v>
      </c>
      <c r="H6" s="8">
        <f t="shared" ref="H6:I12" si="3">B6-2*($B$18-$B$17)</f>
        <v>293</v>
      </c>
      <c r="I6" s="8">
        <f t="shared" si="3"/>
        <v>233</v>
      </c>
      <c r="J6" s="6">
        <v>40</v>
      </c>
      <c r="K6" s="8">
        <f t="shared" ref="K6:K12" si="4">(F6-H6)/2</f>
        <v>46</v>
      </c>
      <c r="L6" s="8">
        <f t="shared" ref="L6:L12" si="5">K6+H6</f>
        <v>339</v>
      </c>
      <c r="M6" s="8">
        <f t="shared" ref="M6:M12" si="6">(G6-I6)/2 +$B$19</f>
        <v>50</v>
      </c>
      <c r="N6" s="8">
        <f t="shared" ref="N6:N12" si="7">M6+I6</f>
        <v>283</v>
      </c>
    </row>
    <row r="7" spans="1:14" x14ac:dyDescent="0.25">
      <c r="A7" s="5" t="s">
        <v>19</v>
      </c>
      <c r="B7" s="6">
        <v>240</v>
      </c>
      <c r="C7" s="6">
        <v>180</v>
      </c>
      <c r="D7" s="8">
        <f t="shared" si="0"/>
        <v>382</v>
      </c>
      <c r="E7" s="8">
        <f t="shared" si="0"/>
        <v>322</v>
      </c>
      <c r="F7" s="8">
        <f t="shared" si="1"/>
        <v>345</v>
      </c>
      <c r="G7" s="8">
        <f t="shared" si="2"/>
        <v>285</v>
      </c>
      <c r="H7" s="8">
        <f t="shared" si="3"/>
        <v>233</v>
      </c>
      <c r="I7" s="8">
        <f t="shared" si="3"/>
        <v>173</v>
      </c>
      <c r="J7" s="6">
        <v>50</v>
      </c>
      <c r="K7" s="8">
        <f t="shared" si="4"/>
        <v>56</v>
      </c>
      <c r="L7" s="8">
        <f t="shared" si="5"/>
        <v>289</v>
      </c>
      <c r="M7" s="8">
        <f t="shared" si="6"/>
        <v>60</v>
      </c>
      <c r="N7" s="8">
        <f t="shared" si="7"/>
        <v>233</v>
      </c>
    </row>
    <row r="8" spans="1:14" x14ac:dyDescent="0.25">
      <c r="A8" s="5" t="s">
        <v>20</v>
      </c>
      <c r="B8" s="6">
        <v>400</v>
      </c>
      <c r="C8" s="6">
        <v>300</v>
      </c>
      <c r="D8" s="8">
        <f t="shared" si="0"/>
        <v>522</v>
      </c>
      <c r="E8" s="8">
        <f t="shared" si="0"/>
        <v>422</v>
      </c>
      <c r="F8" s="8">
        <f t="shared" si="1"/>
        <v>485</v>
      </c>
      <c r="G8" s="8">
        <f t="shared" si="2"/>
        <v>385</v>
      </c>
      <c r="H8" s="8">
        <f t="shared" si="3"/>
        <v>393</v>
      </c>
      <c r="I8" s="8">
        <f t="shared" si="3"/>
        <v>293</v>
      </c>
      <c r="J8" s="6">
        <v>40</v>
      </c>
      <c r="K8" s="8">
        <f t="shared" si="4"/>
        <v>46</v>
      </c>
      <c r="L8" s="8">
        <f t="shared" si="5"/>
        <v>439</v>
      </c>
      <c r="M8" s="8">
        <f t="shared" si="6"/>
        <v>50</v>
      </c>
      <c r="N8" s="8">
        <f t="shared" si="7"/>
        <v>343</v>
      </c>
    </row>
    <row r="9" spans="1:14" x14ac:dyDescent="0.25">
      <c r="A9" s="5" t="s">
        <v>21</v>
      </c>
      <c r="B9" s="6">
        <v>240</v>
      </c>
      <c r="C9" s="6">
        <v>300</v>
      </c>
      <c r="D9" s="8">
        <f t="shared" si="0"/>
        <v>382</v>
      </c>
      <c r="E9" s="8">
        <f t="shared" si="0"/>
        <v>442</v>
      </c>
      <c r="F9" s="8">
        <f t="shared" si="1"/>
        <v>345</v>
      </c>
      <c r="G9" s="8">
        <f t="shared" si="2"/>
        <v>405</v>
      </c>
      <c r="H9" s="8">
        <f t="shared" si="3"/>
        <v>233</v>
      </c>
      <c r="I9" s="8">
        <f t="shared" si="3"/>
        <v>293</v>
      </c>
      <c r="J9" s="6">
        <v>50</v>
      </c>
      <c r="K9" s="8">
        <f t="shared" si="4"/>
        <v>56</v>
      </c>
      <c r="L9" s="8">
        <f t="shared" si="5"/>
        <v>289</v>
      </c>
      <c r="M9" s="8">
        <f t="shared" si="6"/>
        <v>60</v>
      </c>
      <c r="N9" s="8">
        <f t="shared" si="7"/>
        <v>353</v>
      </c>
    </row>
    <row r="10" spans="1:14" x14ac:dyDescent="0.25">
      <c r="A10" s="5" t="s">
        <v>22</v>
      </c>
      <c r="B10" s="6">
        <v>600</v>
      </c>
      <c r="C10" s="6">
        <v>400</v>
      </c>
      <c r="D10" s="8">
        <f t="shared" si="0"/>
        <v>722</v>
      </c>
      <c r="E10" s="8">
        <f t="shared" si="0"/>
        <v>522</v>
      </c>
      <c r="F10" s="8">
        <f t="shared" si="1"/>
        <v>685</v>
      </c>
      <c r="G10" s="8">
        <f t="shared" si="2"/>
        <v>485</v>
      </c>
      <c r="H10" s="8">
        <f t="shared" si="3"/>
        <v>593</v>
      </c>
      <c r="I10" s="8">
        <f t="shared" si="3"/>
        <v>393</v>
      </c>
      <c r="J10" s="6">
        <v>40</v>
      </c>
      <c r="K10" s="8">
        <f t="shared" si="4"/>
        <v>46</v>
      </c>
      <c r="L10" s="8">
        <f t="shared" si="5"/>
        <v>639</v>
      </c>
      <c r="M10" s="8">
        <f t="shared" si="6"/>
        <v>50</v>
      </c>
      <c r="N10" s="8">
        <f t="shared" si="7"/>
        <v>443</v>
      </c>
    </row>
    <row r="11" spans="1:14" x14ac:dyDescent="0.25">
      <c r="A11" s="5" t="s">
        <v>23</v>
      </c>
      <c r="B11" s="6">
        <v>120</v>
      </c>
      <c r="C11" s="6">
        <v>120</v>
      </c>
      <c r="D11" s="8">
        <f t="shared" si="0"/>
        <v>282</v>
      </c>
      <c r="E11" s="8">
        <f t="shared" si="0"/>
        <v>282</v>
      </c>
      <c r="F11" s="8">
        <f t="shared" si="1"/>
        <v>245</v>
      </c>
      <c r="G11" s="8">
        <f t="shared" si="2"/>
        <v>245</v>
      </c>
      <c r="H11" s="8">
        <f t="shared" si="3"/>
        <v>113</v>
      </c>
      <c r="I11" s="8">
        <f t="shared" si="3"/>
        <v>113</v>
      </c>
      <c r="J11" s="6">
        <v>60</v>
      </c>
      <c r="K11" s="8">
        <f t="shared" si="4"/>
        <v>66</v>
      </c>
      <c r="L11" s="8">
        <f t="shared" si="5"/>
        <v>179</v>
      </c>
      <c r="M11" s="8">
        <f t="shared" si="6"/>
        <v>70</v>
      </c>
      <c r="N11" s="8">
        <f t="shared" si="7"/>
        <v>183</v>
      </c>
    </row>
    <row r="12" spans="1:14" x14ac:dyDescent="0.25">
      <c r="A12" s="5" t="s">
        <v>24</v>
      </c>
      <c r="B12" s="6">
        <v>180</v>
      </c>
      <c r="C12" s="6">
        <v>180</v>
      </c>
      <c r="D12" s="8">
        <f t="shared" si="0"/>
        <v>322</v>
      </c>
      <c r="E12" s="8">
        <f t="shared" si="0"/>
        <v>322</v>
      </c>
      <c r="F12" s="8">
        <f t="shared" si="1"/>
        <v>285</v>
      </c>
      <c r="G12" s="8">
        <f t="shared" si="2"/>
        <v>285</v>
      </c>
      <c r="H12" s="8">
        <f t="shared" si="3"/>
        <v>173</v>
      </c>
      <c r="I12" s="8">
        <f t="shared" si="3"/>
        <v>173</v>
      </c>
      <c r="J12" s="6">
        <v>50</v>
      </c>
      <c r="K12" s="8">
        <f t="shared" si="4"/>
        <v>56</v>
      </c>
      <c r="L12" s="8">
        <f t="shared" si="5"/>
        <v>229</v>
      </c>
      <c r="M12" s="8">
        <f t="shared" si="6"/>
        <v>60</v>
      </c>
      <c r="N12" s="8">
        <f t="shared" si="7"/>
        <v>233</v>
      </c>
    </row>
    <row r="13" spans="1:14" x14ac:dyDescent="0.25">
      <c r="A13" s="5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x14ac:dyDescent="0.25">
      <c r="A14" s="10" t="s">
        <v>6</v>
      </c>
      <c r="B14" s="10">
        <v>24.5</v>
      </c>
      <c r="C14" s="9"/>
      <c r="D14" s="9"/>
      <c r="E14" s="5" t="s">
        <v>15</v>
      </c>
      <c r="F14" s="9"/>
      <c r="G14" s="9"/>
      <c r="H14" s="9"/>
      <c r="I14" s="9"/>
      <c r="J14" s="9"/>
      <c r="K14" s="9"/>
      <c r="L14" s="9"/>
      <c r="M14" s="9"/>
      <c r="N14" s="9"/>
    </row>
    <row r="15" spans="1:14" x14ac:dyDescent="0.25">
      <c r="A15" s="11" t="s">
        <v>12</v>
      </c>
      <c r="B15" s="11">
        <v>7</v>
      </c>
      <c r="C15" s="9"/>
      <c r="D15" s="9"/>
      <c r="E15" s="11" t="s">
        <v>16</v>
      </c>
      <c r="F15" s="9"/>
      <c r="G15" s="9"/>
      <c r="H15" s="9"/>
      <c r="I15" s="9"/>
      <c r="J15" s="9"/>
      <c r="K15" s="9"/>
      <c r="L15" s="9"/>
      <c r="M15" s="9"/>
      <c r="N15" s="9"/>
    </row>
    <row r="16" spans="1:14" x14ac:dyDescent="0.25">
      <c r="A16" s="11" t="s">
        <v>13</v>
      </c>
      <c r="B16" s="11">
        <v>1</v>
      </c>
      <c r="C16" s="9"/>
      <c r="D16" s="9"/>
      <c r="E16" s="12" t="s">
        <v>17</v>
      </c>
      <c r="F16" s="9"/>
      <c r="G16" s="9"/>
      <c r="H16" s="9"/>
      <c r="I16" s="9"/>
      <c r="J16" s="9"/>
      <c r="K16" s="9"/>
      <c r="L16" s="9"/>
      <c r="M16" s="9"/>
      <c r="N16" s="9"/>
    </row>
    <row r="17" spans="1:14" x14ac:dyDescent="0.25">
      <c r="A17" s="11" t="s">
        <v>25</v>
      </c>
      <c r="B17" s="11">
        <v>1.5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x14ac:dyDescent="0.25">
      <c r="A18" s="11" t="s">
        <v>14</v>
      </c>
      <c r="B18" s="11">
        <v>5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x14ac:dyDescent="0.25">
      <c r="A19" s="11" t="s">
        <v>26</v>
      </c>
      <c r="B19" s="11">
        <v>4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x14ac:dyDescent="0.25">
      <c r="A20" s="11"/>
    </row>
    <row r="21" spans="1:14" x14ac:dyDescent="0.25">
      <c r="A21" s="15" t="s">
        <v>28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</row>
    <row r="22" spans="1:14" ht="45.75" customHeight="1" x14ac:dyDescent="0.25">
      <c r="A22" s="15" t="s">
        <v>29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</row>
    <row r="23" spans="1:14" x14ac:dyDescent="0.25">
      <c r="A23" s="11" t="s">
        <v>27</v>
      </c>
    </row>
  </sheetData>
  <mergeCells count="11">
    <mergeCell ref="A1:N1"/>
    <mergeCell ref="A22:L22"/>
    <mergeCell ref="K5:L5"/>
    <mergeCell ref="M5:N5"/>
    <mergeCell ref="A2:N2"/>
    <mergeCell ref="A21:L21"/>
    <mergeCell ref="B4:C4"/>
    <mergeCell ref="H4:I4"/>
    <mergeCell ref="F4:G4"/>
    <mergeCell ref="D4:E4"/>
    <mergeCell ref="K4:N4"/>
  </mergeCells>
  <printOptions gridLines="1"/>
  <pageMargins left="0.7" right="0.7" top="0.78749999999999998" bottom="0.78749999999999998" header="0.511811023622047" footer="0.511811023622047"/>
  <pageSetup paperSize="9" orientation="landscape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F1C4F1691A2BE408B8A6B9A4DC5F57D" ma:contentTypeVersion="24" ma:contentTypeDescription="Ein neues Dokument erstellen." ma:contentTypeScope="" ma:versionID="e1df66884a9e1a4766d404704d6e760b">
  <xsd:schema xmlns:xsd="http://www.w3.org/2001/XMLSchema" xmlns:xs="http://www.w3.org/2001/XMLSchema" xmlns:p="http://schemas.microsoft.com/office/2006/metadata/properties" xmlns:ns1="http://schemas.microsoft.com/sharepoint/v3" xmlns:ns2="9190a001-6013-4d98-bd21-1e6dd725ff7f" xmlns:ns3="12a53cc2-7d11-4688-8d5a-7865de4d5f8c" targetNamespace="http://schemas.microsoft.com/office/2006/metadata/properties" ma:root="true" ma:fieldsID="1eebe35487347df268a885eec4c6b900" ns1:_="" ns2:_="" ns3:_="">
    <xsd:import namespace="http://schemas.microsoft.com/sharepoint/v3"/>
    <xsd:import namespace="9190a001-6013-4d98-bd21-1e6dd725ff7f"/>
    <xsd:import namespace="12a53cc2-7d11-4688-8d5a-7865de4d5f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26" nillable="true" ma:displayName="Bewertung (0 - 5)" ma:decimals="2" ma:description="Mittelwert aller Bewertungen, die abgegeben wurden." ma:internalName="AverageRating" ma:readOnly="true">
      <xsd:simpleType>
        <xsd:restriction base="dms:Number"/>
      </xsd:simpleType>
    </xsd:element>
    <xsd:element name="RatingCount" ma:index="27" nillable="true" ma:displayName="Anzahl Bewertungen" ma:decimals="0" ma:description="Anzahl abgegebener Bewertungen" ma:internalName="RatingCount" ma:readOnly="true">
      <xsd:simpleType>
        <xsd:restriction base="dms:Number"/>
      </xsd:simpleType>
    </xsd:element>
    <xsd:element name="RatedBy" ma:index="28" nillable="true" ma:displayName="Bewertet von" ma:description="Benutzer haben das Element bewerte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29" nillable="true" ma:displayName="Benutzerbewertungen" ma:description="Bewertungen für das Element" ma:hidden="true" ma:internalName="Ratings">
      <xsd:simpleType>
        <xsd:restriction base="dms:Note"/>
      </xsd:simpleType>
    </xsd:element>
    <xsd:element name="LikesCount" ma:index="30" nillable="true" ma:displayName="Anzahl 'Gefällt mir'" ma:internalName="LikesCount">
      <xsd:simpleType>
        <xsd:restriction base="dms:Unknown"/>
      </xsd:simpleType>
    </xsd:element>
    <xsd:element name="LikedBy" ma:index="31" nillable="true" ma:displayName="Gefällt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90a001-6013-4d98-bd21-1e6dd725f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f7bf3336-c9e2-412f-897a-28786e49ff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a53cc2-7d11-4688-8d5a-7865de4d5f8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08c0664-c976-43f0-9187-a2beeab11a8a}" ma:internalName="TaxCatchAll" ma:showField="CatchAllData" ma:web="12a53cc2-7d11-4688-8d5a-7865de4d5f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6F9C58-AE31-4E59-9DAE-0702AAC453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90a001-6013-4d98-bd21-1e6dd725ff7f"/>
    <ds:schemaRef ds:uri="12a53cc2-7d11-4688-8d5a-7865de4d5f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 Heubner</dc:creator>
  <dc:description/>
  <cp:lastModifiedBy>Veronika Zenz</cp:lastModifiedBy>
  <cp:revision>1</cp:revision>
  <cp:lastPrinted>2025-03-07T09:50:34Z</cp:lastPrinted>
  <dcterms:created xsi:type="dcterms:W3CDTF">2025-02-07T13:26:24Z</dcterms:created>
  <dcterms:modified xsi:type="dcterms:W3CDTF">2026-05-28T06:53:13Z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0x0101002F1C4F1691A2BE408B8A6B9A4DC5F57D</vt:lpwstr>
  </property>
</Properties>
</file>